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2073\Desktop\"/>
    </mc:Choice>
  </mc:AlternateContent>
  <xr:revisionPtr revIDLastSave="0" documentId="8_{F5F96CB2-033D-4C0E-AE35-C349708402D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ilno" sheetId="3" r:id="rId1"/>
  </sheets>
  <definedNames>
    <definedName name="_xlnm.Print_Area" localSheetId="0">Silno!$A$1:$H$73</definedName>
  </definedNames>
  <calcPr calcId="191029" refMode="R1C1"/>
</workbook>
</file>

<file path=xl/calcChain.xml><?xml version="1.0" encoding="utf-8"?>
<calcChain xmlns="http://schemas.openxmlformats.org/spreadsheetml/2006/main">
  <c r="G55" i="3" l="1"/>
  <c r="H55" i="3"/>
  <c r="G56" i="3"/>
  <c r="H56" i="3"/>
  <c r="G54" i="3"/>
  <c r="H54" i="3"/>
  <c r="G53" i="3"/>
  <c r="H53" i="3"/>
  <c r="G49" i="3"/>
  <c r="H49" i="3"/>
  <c r="G42" i="3"/>
  <c r="H42" i="3"/>
  <c r="G27" i="3"/>
  <c r="H27" i="3"/>
  <c r="G30" i="3"/>
  <c r="H30" i="3"/>
  <c r="G29" i="3"/>
  <c r="H29" i="3"/>
  <c r="G9" i="3"/>
  <c r="H9" i="3"/>
  <c r="G16" i="3"/>
  <c r="H16" i="3"/>
  <c r="H66" i="3"/>
  <c r="G66" i="3"/>
  <c r="H65" i="3"/>
  <c r="G65" i="3"/>
  <c r="H64" i="3"/>
  <c r="G64" i="3"/>
  <c r="H57" i="3"/>
  <c r="G57" i="3"/>
  <c r="H52" i="3"/>
  <c r="G52" i="3"/>
  <c r="H51" i="3"/>
  <c r="G51" i="3"/>
  <c r="H50" i="3"/>
  <c r="G50" i="3"/>
  <c r="H48" i="3"/>
  <c r="G48" i="3"/>
  <c r="H41" i="3"/>
  <c r="G41" i="3"/>
  <c r="H40" i="3"/>
  <c r="G40" i="3"/>
  <c r="H39" i="3"/>
  <c r="G39" i="3"/>
  <c r="H38" i="3"/>
  <c r="G38" i="3"/>
  <c r="H32" i="3"/>
  <c r="G32" i="3"/>
  <c r="H31" i="3"/>
  <c r="G31" i="3"/>
  <c r="H28" i="3"/>
  <c r="G28" i="3"/>
  <c r="H26" i="3"/>
  <c r="G26" i="3"/>
  <c r="H25" i="3"/>
  <c r="G25" i="3"/>
  <c r="H24" i="3"/>
  <c r="G24" i="3"/>
  <c r="H18" i="3"/>
  <c r="G18" i="3"/>
  <c r="H17" i="3"/>
  <c r="G17" i="3"/>
  <c r="H15" i="3"/>
  <c r="G15" i="3"/>
  <c r="G8" i="3"/>
  <c r="H8" i="3"/>
  <c r="G7" i="3"/>
  <c r="H7" i="3"/>
  <c r="G20" i="3" l="1"/>
  <c r="G34" i="3"/>
  <c r="G44" i="3"/>
  <c r="H20" i="3"/>
  <c r="G11" i="3"/>
  <c r="G60" i="3"/>
  <c r="G68" i="3"/>
  <c r="H11" i="3"/>
  <c r="H34" i="3"/>
  <c r="H44" i="3"/>
  <c r="H68" i="3"/>
  <c r="H60" i="3"/>
  <c r="G45" i="3" l="1"/>
  <c r="G21" i="3"/>
  <c r="G61" i="3"/>
  <c r="G35" i="3"/>
  <c r="G69" i="3"/>
  <c r="G12" i="3"/>
  <c r="G72" i="3" l="1"/>
</calcChain>
</file>

<file path=xl/sharedStrings.xml><?xml version="1.0" encoding="utf-8"?>
<sst xmlns="http://schemas.openxmlformats.org/spreadsheetml/2006/main" count="140" uniqueCount="93">
  <si>
    <t>Č. pol.</t>
  </si>
  <si>
    <t>Název zařízení</t>
  </si>
  <si>
    <t>Mn.</t>
  </si>
  <si>
    <t>Jed.</t>
  </si>
  <si>
    <t>Cena za m.j.</t>
  </si>
  <si>
    <t>Cena celkem</t>
  </si>
  <si>
    <t>Materiál</t>
  </si>
  <si>
    <t>Montáž</t>
  </si>
  <si>
    <t>1.</t>
  </si>
  <si>
    <t>1.1</t>
  </si>
  <si>
    <t>ks</t>
  </si>
  <si>
    <t>1.2</t>
  </si>
  <si>
    <t>1.3</t>
  </si>
  <si>
    <t>m</t>
  </si>
  <si>
    <t>Součet bez DPH</t>
  </si>
  <si>
    <t>Projektová dokumentace skutečného provedení</t>
  </si>
  <si>
    <t>Rozvaděče</t>
  </si>
  <si>
    <t>2.</t>
  </si>
  <si>
    <t>Osvětlení</t>
  </si>
  <si>
    <t>2.1</t>
  </si>
  <si>
    <t>2.2</t>
  </si>
  <si>
    <t>2.3</t>
  </si>
  <si>
    <t>2.4</t>
  </si>
  <si>
    <t>Poplatek za recyklaci svítidla</t>
  </si>
  <si>
    <t>Ekologická likvidace zdrojů</t>
  </si>
  <si>
    <t>3.</t>
  </si>
  <si>
    <t>Kabely</t>
  </si>
  <si>
    <t>3.1</t>
  </si>
  <si>
    <t>3.3</t>
  </si>
  <si>
    <t>3.5</t>
  </si>
  <si>
    <t>Vodič CY4</t>
  </si>
  <si>
    <t>Vodič CY6</t>
  </si>
  <si>
    <t>4.</t>
  </si>
  <si>
    <t>Kabelové trasy</t>
  </si>
  <si>
    <t>4.1</t>
  </si>
  <si>
    <t>Instalační trubka ohebná 1225</t>
  </si>
  <si>
    <t>4.2</t>
  </si>
  <si>
    <t>Instalační trubka ohebná 1232</t>
  </si>
  <si>
    <t>4.3</t>
  </si>
  <si>
    <t>Instalační trubka ohebná 1240</t>
  </si>
  <si>
    <t>4.4</t>
  </si>
  <si>
    <t>Instalační trubka tuhá 4025LA</t>
  </si>
  <si>
    <t>5.</t>
  </si>
  <si>
    <t>Instalační přístroje - typ určí investor</t>
  </si>
  <si>
    <t>5.1</t>
  </si>
  <si>
    <t>5.2</t>
  </si>
  <si>
    <t>5.3</t>
  </si>
  <si>
    <t>5.4</t>
  </si>
  <si>
    <t>5.5</t>
  </si>
  <si>
    <t>5.6</t>
  </si>
  <si>
    <t>Přístrojová krabice univerzální, včetně montáže</t>
  </si>
  <si>
    <t>hod</t>
  </si>
  <si>
    <t>Ostatní</t>
  </si>
  <si>
    <t>Revizní práce, měření</t>
  </si>
  <si>
    <t>Spolupráce s revizním technikem</t>
  </si>
  <si>
    <t>Celkem součet bez DPH</t>
  </si>
  <si>
    <t>CELKEM bez DPH</t>
  </si>
  <si>
    <t>3.2</t>
  </si>
  <si>
    <t>3.4</t>
  </si>
  <si>
    <t>3.6</t>
  </si>
  <si>
    <t>Kabel CYKY-O 3x1,5</t>
  </si>
  <si>
    <t>Kabel CYKY-J 3x1,5</t>
  </si>
  <si>
    <t>Kabel CYKY-J 3x2,5</t>
  </si>
  <si>
    <t>Kabel CYKY-J 5x4</t>
  </si>
  <si>
    <t>Jednonásobná zásuvka 250V/16A, povrchová montáž, kompletní, včetně montáže</t>
  </si>
  <si>
    <t>6.</t>
  </si>
  <si>
    <t>6.1</t>
  </si>
  <si>
    <t>6.2</t>
  </si>
  <si>
    <t>6.3</t>
  </si>
  <si>
    <t xml:space="preserve">Rozvaděč RS1-Dílna, Oceloplechový rozvaděč na povrch 5x 24modulů, 543/900/140mm, včetně montáže. Výbava dle PD </t>
  </si>
  <si>
    <t>Úprava stávajícího rozvaděče OR-M1 - Doplnění jištění pro přívod do RS1-Dílna</t>
  </si>
  <si>
    <t>Úprava stávajícího rozvaděče RMS-1 - Doplnění jištění pro přívod pro zásuvku do místnosti 1.14</t>
  </si>
  <si>
    <t>A - Zářivkové svítidlo 2x58W, IP 65, včetně zdrojů a montáže</t>
  </si>
  <si>
    <t>LED nouzové svítdlo s piktogramem, bat. 1 hod</t>
  </si>
  <si>
    <t>Kabel CYKY-J 5x2,5</t>
  </si>
  <si>
    <t>Kabel CYKY-J 5x10</t>
  </si>
  <si>
    <t>Kabel CYKY-J 4x16</t>
  </si>
  <si>
    <t>4.5</t>
  </si>
  <si>
    <t>Drátěný žlab MERKUR 250/50</t>
  </si>
  <si>
    <t>Jednopólový vypínač č.6, 250V/10A pod omítku, kompletní, včetně montáže</t>
  </si>
  <si>
    <t>Jednonásobná zásuvka 250V/16A, povrchová montáž, IP44, kompletní, včetně montáže</t>
  </si>
  <si>
    <t>Jednonásobná zásuvka 250V/16A, povrchová montáž, IP67, kompletní, včetně montáže</t>
  </si>
  <si>
    <t>Zásuvka 400V/16A, 5P, IP44, povrchová montáž, kompletní, včetně montáže</t>
  </si>
  <si>
    <t>Zásuvka 400V/16A, 5P, IP67, povrchová montáž, kompletní, včetně montáže</t>
  </si>
  <si>
    <t>Zásuvková skříň, 2x230V/16A, 1x400V/16A, 1x400V/32A, včetně proudového chrániče 40A/4/030 , včetně montáže</t>
  </si>
  <si>
    <t>5.7</t>
  </si>
  <si>
    <t>5.8</t>
  </si>
  <si>
    <t>5.9</t>
  </si>
  <si>
    <t>5.10</t>
  </si>
  <si>
    <t>Bezpečnostní stop tlačítko, montáž na povrch, červené</t>
  </si>
  <si>
    <t>Bezpečnostní stop tlačítko, uzamykatelné, montáž na rozvaděč, červené</t>
  </si>
  <si>
    <t>ELEKTROMONTÁŽE UČEBNA TECHNICKÝCH PRACÍ</t>
  </si>
  <si>
    <t>2.ZŠ NOVÉ MĚSTO NA MORAVĚ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</si>
</sst>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 Narrow"/>
      <family val="2"/>
      <charset val="238"/>
    </font>
    <font>
      <sz val="10"/>
      <name val="Helv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Protection="0"/>
    <xf numFmtId="0" fontId="2" fillId="0" borderId="0" applyProtection="0"/>
  </cellStyleXfs>
  <cellXfs count="120">
    <xf numFmtId="0" fontId="0" fillId="0" borderId="0" xfId="0"/>
    <xf numFmtId="0" fontId="3" fillId="0" borderId="0" xfId="1" applyFont="1"/>
    <xf numFmtId="0" fontId="3" fillId="0" borderId="0" xfId="3" applyFont="1"/>
    <xf numFmtId="0" fontId="4" fillId="0" borderId="0" xfId="1" applyFont="1"/>
    <xf numFmtId="49" fontId="6" fillId="0" borderId="15" xfId="1" applyNumberFormat="1" applyFont="1" applyBorder="1" applyAlignment="1">
      <alignment horizontal="center"/>
    </xf>
    <xf numFmtId="0" fontId="7" fillId="0" borderId="16" xfId="1" applyFont="1" applyBorder="1" applyAlignment="1">
      <alignment wrapText="1"/>
    </xf>
    <xf numFmtId="0" fontId="7" fillId="0" borderId="17" xfId="1" applyFont="1" applyFill="1" applyBorder="1" applyAlignment="1">
      <alignment horizontal="center"/>
    </xf>
    <xf numFmtId="0" fontId="7" fillId="0" borderId="17" xfId="1" applyFont="1" applyBorder="1" applyAlignment="1">
      <alignment horizontal="center"/>
    </xf>
    <xf numFmtId="4" fontId="6" fillId="0" borderId="17" xfId="1" applyNumberFormat="1" applyFont="1" applyBorder="1"/>
    <xf numFmtId="4" fontId="6" fillId="0" borderId="18" xfId="1" applyNumberFormat="1" applyFont="1" applyBorder="1"/>
    <xf numFmtId="0" fontId="10" fillId="0" borderId="8" xfId="1" applyFont="1" applyBorder="1" applyAlignment="1">
      <alignment horizontal="center" vertical="center"/>
    </xf>
    <xf numFmtId="49" fontId="6" fillId="0" borderId="9" xfId="1" applyNumberFormat="1" applyFont="1" applyBorder="1" applyAlignment="1">
      <alignment horizontal="center"/>
    </xf>
    <xf numFmtId="0" fontId="9" fillId="0" borderId="10" xfId="1" applyFont="1" applyBorder="1"/>
    <xf numFmtId="0" fontId="6" fillId="0" borderId="10" xfId="1" applyFont="1" applyBorder="1" applyAlignment="1"/>
    <xf numFmtId="0" fontId="6" fillId="0" borderId="11" xfId="1" applyFont="1" applyBorder="1" applyAlignment="1"/>
    <xf numFmtId="49" fontId="8" fillId="2" borderId="12" xfId="1" applyNumberFormat="1" applyFont="1" applyFill="1" applyBorder="1" applyAlignment="1">
      <alignment horizontal="center"/>
    </xf>
    <xf numFmtId="0" fontId="8" fillId="2" borderId="13" xfId="1" applyFont="1" applyFill="1" applyBorder="1" applyAlignment="1"/>
    <xf numFmtId="0" fontId="6" fillId="2" borderId="13" xfId="1" applyFont="1" applyFill="1" applyBorder="1" applyAlignment="1"/>
    <xf numFmtId="0" fontId="6" fillId="2" borderId="14" xfId="1" applyFont="1" applyFill="1" applyBorder="1" applyAlignment="1"/>
    <xf numFmtId="0" fontId="7" fillId="0" borderId="16" xfId="1" applyFont="1" applyFill="1" applyBorder="1" applyAlignment="1">
      <alignment wrapText="1"/>
    </xf>
    <xf numFmtId="0" fontId="7" fillId="0" borderId="16" xfId="1" applyFont="1" applyFill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6" fillId="0" borderId="16" xfId="1" applyNumberFormat="1" applyFont="1" applyBorder="1"/>
    <xf numFmtId="4" fontId="6" fillId="0" borderId="21" xfId="1" applyNumberFormat="1" applyFont="1" applyBorder="1"/>
    <xf numFmtId="0" fontId="7" fillId="0" borderId="23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4" fontId="6" fillId="0" borderId="23" xfId="1" applyNumberFormat="1" applyFont="1" applyBorder="1"/>
    <xf numFmtId="4" fontId="6" fillId="0" borderId="24" xfId="1" applyNumberFormat="1" applyFont="1" applyBorder="1"/>
    <xf numFmtId="0" fontId="8" fillId="0" borderId="12" xfId="1" applyFont="1" applyBorder="1" applyAlignment="1"/>
    <xf numFmtId="0" fontId="8" fillId="0" borderId="25" xfId="1" applyFont="1" applyBorder="1" applyAlignment="1"/>
    <xf numFmtId="0" fontId="6" fillId="0" borderId="26" xfId="1" applyFont="1" applyBorder="1" applyAlignment="1"/>
    <xf numFmtId="4" fontId="8" fillId="0" borderId="26" xfId="1" applyNumberFormat="1" applyFont="1" applyBorder="1"/>
    <xf numFmtId="4" fontId="8" fillId="0" borderId="27" xfId="1" applyNumberFormat="1" applyFont="1" applyBorder="1"/>
    <xf numFmtId="0" fontId="9" fillId="3" borderId="28" xfId="1" applyFont="1" applyFill="1" applyBorder="1"/>
    <xf numFmtId="0" fontId="9" fillId="3" borderId="29" xfId="1" applyFont="1" applyFill="1" applyBorder="1"/>
    <xf numFmtId="0" fontId="6" fillId="3" borderId="29" xfId="1" applyFont="1" applyFill="1" applyBorder="1"/>
    <xf numFmtId="49" fontId="6" fillId="0" borderId="20" xfId="1" applyNumberFormat="1" applyFont="1" applyBorder="1" applyAlignment="1">
      <alignment horizontal="center"/>
    </xf>
    <xf numFmtId="0" fontId="9" fillId="0" borderId="16" xfId="1" applyFont="1" applyBorder="1"/>
    <xf numFmtId="0" fontId="6" fillId="0" borderId="16" xfId="1" applyFont="1" applyBorder="1" applyAlignment="1"/>
    <xf numFmtId="4" fontId="9" fillId="0" borderId="16" xfId="1" applyNumberFormat="1" applyFont="1" applyBorder="1" applyAlignment="1">
      <alignment horizontal="center"/>
    </xf>
    <xf numFmtId="0" fontId="9" fillId="0" borderId="21" xfId="1" applyFont="1" applyBorder="1" applyAlignment="1">
      <alignment horizontal="center"/>
    </xf>
    <xf numFmtId="49" fontId="8" fillId="2" borderId="31" xfId="1" applyNumberFormat="1" applyFont="1" applyFill="1" applyBorder="1" applyAlignment="1">
      <alignment horizontal="center"/>
    </xf>
    <xf numFmtId="0" fontId="8" fillId="2" borderId="26" xfId="1" applyFont="1" applyFill="1" applyBorder="1" applyAlignment="1"/>
    <xf numFmtId="0" fontId="6" fillId="2" borderId="26" xfId="1" applyFont="1" applyFill="1" applyBorder="1" applyAlignment="1"/>
    <xf numFmtId="0" fontId="6" fillId="2" borderId="27" xfId="1" applyFont="1" applyFill="1" applyBorder="1" applyAlignment="1"/>
    <xf numFmtId="0" fontId="7" fillId="0" borderId="17" xfId="1" applyFont="1" applyBorder="1" applyAlignment="1">
      <alignment wrapText="1"/>
    </xf>
    <xf numFmtId="4" fontId="6" fillId="0" borderId="16" xfId="3" applyNumberFormat="1" applyFont="1" applyBorder="1"/>
    <xf numFmtId="0" fontId="7" fillId="0" borderId="16" xfId="3" applyFont="1" applyBorder="1" applyAlignment="1">
      <alignment horizontal="center"/>
    </xf>
    <xf numFmtId="0" fontId="7" fillId="0" borderId="16" xfId="3" applyFont="1" applyBorder="1"/>
    <xf numFmtId="0" fontId="7" fillId="0" borderId="16" xfId="3" applyFont="1" applyFill="1" applyBorder="1" applyAlignment="1">
      <alignment horizontal="center"/>
    </xf>
    <xf numFmtId="0" fontId="7" fillId="0" borderId="23" xfId="3" applyFont="1" applyBorder="1"/>
    <xf numFmtId="0" fontId="7" fillId="0" borderId="23" xfId="3" applyFont="1" applyFill="1" applyBorder="1" applyAlignment="1">
      <alignment horizontal="center"/>
    </xf>
    <xf numFmtId="0" fontId="7" fillId="0" borderId="23" xfId="3" applyFont="1" applyBorder="1" applyAlignment="1">
      <alignment horizontal="center"/>
    </xf>
    <xf numFmtId="4" fontId="6" fillId="0" borderId="23" xfId="3" applyNumberFormat="1" applyFont="1" applyBorder="1"/>
    <xf numFmtId="4" fontId="6" fillId="0" borderId="24" xfId="3" applyNumberFormat="1" applyFont="1" applyBorder="1"/>
    <xf numFmtId="49" fontId="6" fillId="0" borderId="12" xfId="1" applyNumberFormat="1" applyFont="1" applyBorder="1" applyAlignment="1">
      <alignment horizontal="center"/>
    </xf>
    <xf numFmtId="0" fontId="7" fillId="0" borderId="16" xfId="1" applyFont="1" applyBorder="1"/>
    <xf numFmtId="4" fontId="6" fillId="0" borderId="21" xfId="3" applyNumberFormat="1" applyFont="1" applyBorder="1"/>
    <xf numFmtId="49" fontId="6" fillId="0" borderId="22" xfId="3" applyNumberFormat="1" applyFont="1" applyBorder="1" applyAlignment="1">
      <alignment horizontal="center"/>
    </xf>
    <xf numFmtId="0" fontId="7" fillId="0" borderId="17" xfId="1" applyFont="1" applyBorder="1"/>
    <xf numFmtId="49" fontId="6" fillId="0" borderId="32" xfId="3" applyNumberFormat="1" applyFont="1" applyBorder="1" applyAlignment="1">
      <alignment horizontal="center"/>
    </xf>
    <xf numFmtId="0" fontId="7" fillId="0" borderId="0" xfId="3" applyFont="1" applyBorder="1"/>
    <xf numFmtId="0" fontId="7" fillId="0" borderId="0" xfId="3" applyFont="1" applyFill="1" applyBorder="1" applyAlignment="1">
      <alignment horizontal="center"/>
    </xf>
    <xf numFmtId="0" fontId="7" fillId="0" borderId="0" xfId="3" applyFont="1" applyBorder="1" applyAlignment="1">
      <alignment horizontal="center"/>
    </xf>
    <xf numFmtId="4" fontId="6" fillId="0" borderId="0" xfId="3" applyNumberFormat="1" applyFont="1" applyBorder="1"/>
    <xf numFmtId="4" fontId="6" fillId="0" borderId="33" xfId="3" applyNumberFormat="1" applyFont="1" applyBorder="1"/>
    <xf numFmtId="0" fontId="8" fillId="0" borderId="13" xfId="1" applyFont="1" applyBorder="1" applyAlignment="1"/>
    <xf numFmtId="0" fontId="6" fillId="0" borderId="13" xfId="1" applyFont="1" applyBorder="1" applyAlignment="1"/>
    <xf numFmtId="4" fontId="8" fillId="0" borderId="13" xfId="1" applyNumberFormat="1" applyFont="1" applyBorder="1"/>
    <xf numFmtId="4" fontId="8" fillId="0" borderId="14" xfId="1" applyNumberFormat="1" applyFont="1" applyBorder="1"/>
    <xf numFmtId="49" fontId="6" fillId="0" borderId="32" xfId="1" applyNumberFormat="1" applyFont="1" applyBorder="1" applyAlignment="1">
      <alignment horizontal="center"/>
    </xf>
    <xf numFmtId="0" fontId="8" fillId="0" borderId="0" xfId="1" applyFont="1" applyFill="1" applyBorder="1"/>
    <xf numFmtId="0" fontId="6" fillId="0" borderId="0" xfId="1" applyFont="1" applyBorder="1"/>
    <xf numFmtId="4" fontId="9" fillId="0" borderId="0" xfId="1" applyNumberFormat="1" applyFont="1" applyBorder="1" applyAlignment="1">
      <alignment horizontal="center"/>
    </xf>
    <xf numFmtId="0" fontId="9" fillId="0" borderId="33" xfId="1" applyFont="1" applyBorder="1" applyAlignment="1">
      <alignment horizontal="center"/>
    </xf>
    <xf numFmtId="49" fontId="8" fillId="0" borderId="34" xfId="1" applyNumberFormat="1" applyFont="1" applyBorder="1" applyAlignment="1">
      <alignment horizontal="center"/>
    </xf>
    <xf numFmtId="4" fontId="11" fillId="0" borderId="35" xfId="1" applyNumberFormat="1" applyFont="1" applyBorder="1"/>
    <xf numFmtId="4" fontId="9" fillId="0" borderId="36" xfId="1" applyNumberFormat="1" applyFont="1" applyBorder="1"/>
    <xf numFmtId="49" fontId="6" fillId="4" borderId="19" xfId="1" applyNumberFormat="1" applyFont="1" applyFill="1" applyBorder="1" applyAlignment="1">
      <alignment horizontal="center"/>
    </xf>
    <xf numFmtId="0" fontId="5" fillId="0" borderId="0" xfId="0" applyFont="1"/>
    <xf numFmtId="49" fontId="6" fillId="0" borderId="39" xfId="1" applyNumberFormat="1" applyFont="1" applyBorder="1" applyAlignment="1">
      <alignment horizontal="center"/>
    </xf>
    <xf numFmtId="0" fontId="7" fillId="0" borderId="23" xfId="1" applyFont="1" applyBorder="1" applyAlignment="1">
      <alignment wrapText="1"/>
    </xf>
    <xf numFmtId="0" fontId="7" fillId="0" borderId="40" xfId="1" applyFont="1" applyFill="1" applyBorder="1" applyAlignment="1">
      <alignment wrapText="1"/>
    </xf>
    <xf numFmtId="0" fontId="7" fillId="0" borderId="41" xfId="1" applyFont="1" applyFill="1" applyBorder="1" applyAlignment="1">
      <alignment horizontal="center"/>
    </xf>
    <xf numFmtId="0" fontId="7" fillId="0" borderId="41" xfId="1" applyFont="1" applyBorder="1" applyAlignment="1">
      <alignment horizontal="center"/>
    </xf>
    <xf numFmtId="4" fontId="6" fillId="0" borderId="41" xfId="1" applyNumberFormat="1" applyFont="1" applyBorder="1"/>
    <xf numFmtId="4" fontId="6" fillId="0" borderId="42" xfId="1" applyNumberFormat="1" applyFont="1" applyBorder="1"/>
    <xf numFmtId="0" fontId="7" fillId="0" borderId="23" xfId="1" applyFont="1" applyBorder="1"/>
    <xf numFmtId="4" fontId="3" fillId="0" borderId="0" xfId="1" applyNumberFormat="1" applyFont="1"/>
    <xf numFmtId="0" fontId="3" fillId="0" borderId="0" xfId="1" applyFont="1" applyAlignment="1">
      <alignment wrapText="1"/>
    </xf>
    <xf numFmtId="4" fontId="3" fillId="0" borderId="0" xfId="3" applyNumberFormat="1" applyFont="1"/>
    <xf numFmtId="4" fontId="0" fillId="0" borderId="0" xfId="0" applyNumberFormat="1"/>
    <xf numFmtId="0" fontId="10" fillId="0" borderId="7" xfId="1" applyFont="1" applyBorder="1" applyAlignment="1">
      <alignment horizontal="center" vertical="center"/>
    </xf>
    <xf numFmtId="4" fontId="6" fillId="0" borderId="16" xfId="3" applyNumberFormat="1" applyFont="1" applyFill="1" applyBorder="1"/>
    <xf numFmtId="4" fontId="9" fillId="3" borderId="29" xfId="1" applyNumberFormat="1" applyFont="1" applyFill="1" applyBorder="1" applyAlignment="1">
      <alignment horizontal="center"/>
    </xf>
    <xf numFmtId="0" fontId="9" fillId="3" borderId="30" xfId="1" applyFont="1" applyFill="1" applyBorder="1" applyAlignment="1">
      <alignment horizontal="center"/>
    </xf>
    <xf numFmtId="0" fontId="8" fillId="0" borderId="35" xfId="1" applyFont="1" applyBorder="1" applyAlignment="1"/>
    <xf numFmtId="0" fontId="6" fillId="0" borderId="35" xfId="1" applyFont="1" applyBorder="1" applyAlignment="1"/>
    <xf numFmtId="0" fontId="9" fillId="4" borderId="37" xfId="1" applyFont="1" applyFill="1" applyBorder="1" applyAlignment="1"/>
    <xf numFmtId="0" fontId="6" fillId="4" borderId="37" xfId="1" applyFont="1" applyFill="1" applyBorder="1" applyAlignment="1"/>
    <xf numFmtId="164" fontId="12" fillId="4" borderId="37" xfId="1" applyNumberFormat="1" applyFont="1" applyFill="1" applyBorder="1" applyAlignment="1">
      <alignment horizontal="center"/>
    </xf>
    <xf numFmtId="164" fontId="12" fillId="4" borderId="38" xfId="1" applyNumberFormat="1" applyFont="1" applyFill="1" applyBorder="1" applyAlignment="1">
      <alignment horizont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49" fontId="10" fillId="0" borderId="5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32" xfId="0" applyFont="1" applyBorder="1"/>
    <xf numFmtId="0" fontId="5" fillId="0" borderId="0" xfId="0" applyFont="1" applyBorder="1"/>
    <xf numFmtId="0" fontId="5" fillId="0" borderId="33" xfId="0" applyFont="1" applyBorder="1"/>
    <xf numFmtId="0" fontId="5" fillId="0" borderId="43" xfId="0" applyFont="1" applyBorder="1"/>
    <xf numFmtId="0" fontId="5" fillId="0" borderId="37" xfId="0" applyFont="1" applyBorder="1"/>
    <xf numFmtId="0" fontId="5" fillId="0" borderId="38" xfId="0" applyFont="1" applyBorder="1"/>
    <xf numFmtId="0" fontId="13" fillId="0" borderId="10" xfId="0" applyFont="1" applyBorder="1"/>
    <xf numFmtId="0" fontId="13" fillId="0" borderId="0" xfId="0" applyFont="1" applyBorder="1"/>
  </cellXfs>
  <cellStyles count="4">
    <cellStyle name="Normální" xfId="0" builtinId="0"/>
    <cellStyle name="normální_CTP_skrobarny_EPS_EZS_objekt_15" xfId="1" xr:uid="{00000000-0005-0000-0000-000001000000}"/>
    <cellStyle name="normální_Vatechez_SLP_BangOlufsen" xfId="3" xr:uid="{00000000-0005-0000-0000-000002000000}"/>
    <cellStyle name="Styl 1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6"/>
  <sheetViews>
    <sheetView tabSelected="1" view="pageBreakPreview" zoomScale="190" zoomScaleNormal="160" zoomScaleSheetLayoutView="190" workbookViewId="0">
      <selection activeCell="F67" sqref="F67"/>
    </sheetView>
  </sheetViews>
  <sheetFormatPr defaultRowHeight="12.75" x14ac:dyDescent="0.2"/>
  <cols>
    <col min="1" max="1" width="6.83203125" style="79" bestFit="1" customWidth="1"/>
    <col min="2" max="2" width="62.5" style="79" customWidth="1"/>
    <col min="3" max="3" width="4.6640625" style="79" bestFit="1" customWidth="1"/>
    <col min="4" max="4" width="5.1640625" style="79" bestFit="1" customWidth="1"/>
    <col min="5" max="5" width="9.5" style="79" bestFit="1" customWidth="1"/>
    <col min="6" max="6" width="8" style="79" bestFit="1" customWidth="1"/>
    <col min="7" max="7" width="10.6640625" style="79" bestFit="1" customWidth="1"/>
    <col min="8" max="8" width="9.5" style="79" bestFit="1" customWidth="1"/>
    <col min="17" max="17" width="19" customWidth="1"/>
    <col min="18" max="18" width="75.6640625" customWidth="1"/>
  </cols>
  <sheetData>
    <row r="1" spans="1:8" x14ac:dyDescent="0.2">
      <c r="A1" s="109"/>
      <c r="B1" s="118" t="s">
        <v>91</v>
      </c>
      <c r="C1" s="110"/>
      <c r="D1" s="110"/>
      <c r="E1" s="110"/>
      <c r="F1" s="110"/>
      <c r="G1" s="110"/>
      <c r="H1" s="111"/>
    </row>
    <row r="2" spans="1:8" ht="13.5" thickBot="1" x14ac:dyDescent="0.25">
      <c r="A2" s="112"/>
      <c r="B2" s="119" t="s">
        <v>92</v>
      </c>
      <c r="C2" s="113"/>
      <c r="D2" s="113"/>
      <c r="E2" s="113"/>
      <c r="F2" s="113"/>
      <c r="G2" s="113"/>
      <c r="H2" s="114"/>
    </row>
    <row r="3" spans="1:8" s="1" customFormat="1" ht="17.25" customHeight="1" x14ac:dyDescent="0.2">
      <c r="A3" s="104" t="s">
        <v>0</v>
      </c>
      <c r="B3" s="106" t="s">
        <v>1</v>
      </c>
      <c r="C3" s="102" t="s">
        <v>2</v>
      </c>
      <c r="D3" s="102" t="s">
        <v>3</v>
      </c>
      <c r="E3" s="102" t="s">
        <v>4</v>
      </c>
      <c r="F3" s="102"/>
      <c r="G3" s="102" t="s">
        <v>5</v>
      </c>
      <c r="H3" s="103"/>
    </row>
    <row r="4" spans="1:8" s="1" customFormat="1" ht="16.5" customHeight="1" thickBot="1" x14ac:dyDescent="0.25">
      <c r="A4" s="105"/>
      <c r="B4" s="107"/>
      <c r="C4" s="108"/>
      <c r="D4" s="108"/>
      <c r="E4" s="92" t="s">
        <v>6</v>
      </c>
      <c r="F4" s="92" t="s">
        <v>7</v>
      </c>
      <c r="G4" s="92" t="s">
        <v>6</v>
      </c>
      <c r="H4" s="10" t="s">
        <v>7</v>
      </c>
    </row>
    <row r="5" spans="1:8" s="1" customFormat="1" ht="12.75" customHeight="1" x14ac:dyDescent="0.2">
      <c r="A5" s="11"/>
      <c r="B5" s="12"/>
      <c r="C5" s="13"/>
      <c r="D5" s="13"/>
      <c r="E5" s="13"/>
      <c r="F5" s="13"/>
      <c r="G5" s="13"/>
      <c r="H5" s="14"/>
    </row>
    <row r="6" spans="1:8" s="1" customFormat="1" x14ac:dyDescent="0.2">
      <c r="A6" s="15" t="s">
        <v>8</v>
      </c>
      <c r="B6" s="16" t="s">
        <v>16</v>
      </c>
      <c r="C6" s="17"/>
      <c r="D6" s="17"/>
      <c r="E6" s="17"/>
      <c r="F6" s="17"/>
      <c r="G6" s="17"/>
      <c r="H6" s="18"/>
    </row>
    <row r="7" spans="1:8" s="1" customFormat="1" ht="27" x14ac:dyDescent="0.25">
      <c r="A7" s="4" t="s">
        <v>9</v>
      </c>
      <c r="B7" s="19" t="s">
        <v>69</v>
      </c>
      <c r="C7" s="20">
        <v>1</v>
      </c>
      <c r="D7" s="21" t="s">
        <v>10</v>
      </c>
      <c r="E7" s="22">
        <v>0</v>
      </c>
      <c r="F7" s="8">
        <v>0</v>
      </c>
      <c r="G7" s="22">
        <f t="shared" ref="G7:G8" si="0">+E7*C7</f>
        <v>0</v>
      </c>
      <c r="H7" s="23">
        <f t="shared" ref="H7:H8" si="1">+F7*C7</f>
        <v>0</v>
      </c>
    </row>
    <row r="8" spans="1:8" s="1" customFormat="1" ht="13.5" x14ac:dyDescent="0.25">
      <c r="A8" s="4" t="s">
        <v>11</v>
      </c>
      <c r="B8" s="19" t="s">
        <v>70</v>
      </c>
      <c r="C8" s="20">
        <v>1</v>
      </c>
      <c r="D8" s="21" t="s">
        <v>10</v>
      </c>
      <c r="E8" s="22">
        <v>0</v>
      </c>
      <c r="F8" s="8">
        <v>0</v>
      </c>
      <c r="G8" s="22">
        <f t="shared" si="0"/>
        <v>0</v>
      </c>
      <c r="H8" s="23">
        <f t="shared" si="1"/>
        <v>0</v>
      </c>
    </row>
    <row r="9" spans="1:8" s="1" customFormat="1" ht="27" x14ac:dyDescent="0.25">
      <c r="A9" s="4" t="s">
        <v>12</v>
      </c>
      <c r="B9" s="19" t="s">
        <v>71</v>
      </c>
      <c r="C9" s="20">
        <v>1</v>
      </c>
      <c r="D9" s="21" t="s">
        <v>10</v>
      </c>
      <c r="E9" s="22">
        <v>0</v>
      </c>
      <c r="F9" s="8">
        <v>0</v>
      </c>
      <c r="G9" s="22">
        <f t="shared" ref="G9" si="2">+E9*C9</f>
        <v>0</v>
      </c>
      <c r="H9" s="23">
        <f t="shared" ref="H9" si="3">+F9*C9</f>
        <v>0</v>
      </c>
    </row>
    <row r="10" spans="1:8" s="1" customFormat="1" ht="13.5" x14ac:dyDescent="0.25">
      <c r="A10" s="70"/>
      <c r="B10" s="82"/>
      <c r="C10" s="83"/>
      <c r="D10" s="84"/>
      <c r="E10" s="85"/>
      <c r="F10" s="85"/>
      <c r="G10" s="85"/>
      <c r="H10" s="86"/>
    </row>
    <row r="11" spans="1:8" s="1" customFormat="1" x14ac:dyDescent="0.2">
      <c r="A11" s="28"/>
      <c r="B11" s="29" t="s">
        <v>14</v>
      </c>
      <c r="C11" s="30"/>
      <c r="D11" s="30"/>
      <c r="E11" s="30"/>
      <c r="F11" s="30"/>
      <c r="G11" s="31">
        <f>SUM(G7:G9)</f>
        <v>0</v>
      </c>
      <c r="H11" s="32">
        <f>SUM(H7:H9)</f>
        <v>0</v>
      </c>
    </row>
    <row r="12" spans="1:8" s="1" customFormat="1" ht="12.75" customHeight="1" x14ac:dyDescent="0.2">
      <c r="A12" s="33"/>
      <c r="B12" s="34" t="s">
        <v>14</v>
      </c>
      <c r="C12" s="35"/>
      <c r="D12" s="35"/>
      <c r="E12" s="35"/>
      <c r="F12" s="35"/>
      <c r="G12" s="94">
        <f>+G11+H11</f>
        <v>0</v>
      </c>
      <c r="H12" s="95"/>
    </row>
    <row r="13" spans="1:8" s="1" customFormat="1" ht="12.75" customHeight="1" x14ac:dyDescent="0.2">
      <c r="A13" s="36"/>
      <c r="B13" s="37"/>
      <c r="C13" s="38"/>
      <c r="D13" s="38"/>
      <c r="E13" s="38"/>
      <c r="F13" s="38"/>
      <c r="G13" s="39"/>
      <c r="H13" s="40"/>
    </row>
    <row r="14" spans="1:8" s="1" customFormat="1" x14ac:dyDescent="0.2">
      <c r="A14" s="41" t="s">
        <v>17</v>
      </c>
      <c r="B14" s="42" t="s">
        <v>18</v>
      </c>
      <c r="C14" s="43"/>
      <c r="D14" s="43"/>
      <c r="E14" s="43"/>
      <c r="F14" s="43"/>
      <c r="G14" s="43"/>
      <c r="H14" s="44"/>
    </row>
    <row r="15" spans="1:8" s="1" customFormat="1" ht="13.5" x14ac:dyDescent="0.25">
      <c r="A15" s="4" t="s">
        <v>19</v>
      </c>
      <c r="B15" s="45" t="s">
        <v>72</v>
      </c>
      <c r="C15" s="7">
        <v>8</v>
      </c>
      <c r="D15" s="7" t="s">
        <v>10</v>
      </c>
      <c r="E15" s="8">
        <v>0</v>
      </c>
      <c r="F15" s="8">
        <v>0</v>
      </c>
      <c r="G15" s="8">
        <f t="shared" ref="G15:G32" si="4">+E15*C15</f>
        <v>0</v>
      </c>
      <c r="H15" s="9">
        <f t="shared" ref="H15:H32" si="5">+F15*C15</f>
        <v>0</v>
      </c>
    </row>
    <row r="16" spans="1:8" s="1" customFormat="1" ht="13.5" x14ac:dyDescent="0.25">
      <c r="A16" s="4" t="s">
        <v>20</v>
      </c>
      <c r="B16" s="45" t="s">
        <v>73</v>
      </c>
      <c r="C16" s="21">
        <v>1</v>
      </c>
      <c r="D16" s="21" t="s">
        <v>10</v>
      </c>
      <c r="E16" s="46">
        <v>0</v>
      </c>
      <c r="F16" s="8">
        <v>0</v>
      </c>
      <c r="G16" s="46">
        <f t="shared" ref="G16" si="6">+E16*C16</f>
        <v>0</v>
      </c>
      <c r="H16" s="23">
        <f t="shared" ref="H16" si="7">+F16*C16</f>
        <v>0</v>
      </c>
    </row>
    <row r="17" spans="1:8" s="1" customFormat="1" ht="13.5" x14ac:dyDescent="0.25">
      <c r="A17" s="4" t="s">
        <v>21</v>
      </c>
      <c r="B17" s="5" t="s">
        <v>23</v>
      </c>
      <c r="C17" s="21">
        <v>9</v>
      </c>
      <c r="D17" s="47" t="s">
        <v>10</v>
      </c>
      <c r="E17" s="46">
        <v>0</v>
      </c>
      <c r="F17" s="46">
        <v>0</v>
      </c>
      <c r="G17" s="46">
        <f t="shared" si="4"/>
        <v>0</v>
      </c>
      <c r="H17" s="23">
        <f t="shared" si="5"/>
        <v>0</v>
      </c>
    </row>
    <row r="18" spans="1:8" s="2" customFormat="1" ht="13.5" x14ac:dyDescent="0.25">
      <c r="A18" s="4" t="s">
        <v>22</v>
      </c>
      <c r="B18" s="48" t="s">
        <v>24</v>
      </c>
      <c r="C18" s="49">
        <v>16</v>
      </c>
      <c r="D18" s="47" t="s">
        <v>10</v>
      </c>
      <c r="E18" s="93">
        <v>0</v>
      </c>
      <c r="F18" s="93"/>
      <c r="G18" s="46">
        <f t="shared" si="4"/>
        <v>0</v>
      </c>
      <c r="H18" s="23">
        <f t="shared" si="5"/>
        <v>0</v>
      </c>
    </row>
    <row r="19" spans="1:8" s="2" customFormat="1" ht="13.5" x14ac:dyDescent="0.25">
      <c r="A19" s="36"/>
      <c r="B19" s="50"/>
      <c r="C19" s="51"/>
      <c r="D19" s="52"/>
      <c r="E19" s="53"/>
      <c r="F19" s="53"/>
      <c r="G19" s="53"/>
      <c r="H19" s="54"/>
    </row>
    <row r="20" spans="1:8" s="1" customFormat="1" x14ac:dyDescent="0.2">
      <c r="A20" s="55"/>
      <c r="B20" s="29" t="s">
        <v>14</v>
      </c>
      <c r="C20" s="30"/>
      <c r="D20" s="30"/>
      <c r="E20" s="30"/>
      <c r="F20" s="30"/>
      <c r="G20" s="32">
        <f>SUM(G15:G19)</f>
        <v>0</v>
      </c>
      <c r="H20" s="32">
        <f>SUM(H15:H19)</f>
        <v>0</v>
      </c>
    </row>
    <row r="21" spans="1:8" s="1" customFormat="1" ht="12.75" customHeight="1" x14ac:dyDescent="0.2">
      <c r="A21" s="33"/>
      <c r="B21" s="34" t="s">
        <v>14</v>
      </c>
      <c r="C21" s="35"/>
      <c r="D21" s="35"/>
      <c r="E21" s="35"/>
      <c r="F21" s="35"/>
      <c r="G21" s="94">
        <f>+G20+H20</f>
        <v>0</v>
      </c>
      <c r="H21" s="95"/>
    </row>
    <row r="22" spans="1:8" s="1" customFormat="1" ht="12.75" customHeight="1" x14ac:dyDescent="0.2">
      <c r="A22" s="36"/>
      <c r="B22" s="37"/>
      <c r="C22" s="38"/>
      <c r="D22" s="38"/>
      <c r="E22" s="38"/>
      <c r="F22" s="38"/>
      <c r="G22" s="39"/>
      <c r="H22" s="40"/>
    </row>
    <row r="23" spans="1:8" s="1" customFormat="1" x14ac:dyDescent="0.2">
      <c r="A23" s="41" t="s">
        <v>25</v>
      </c>
      <c r="B23" s="42" t="s">
        <v>26</v>
      </c>
      <c r="C23" s="43"/>
      <c r="D23" s="43"/>
      <c r="E23" s="43"/>
      <c r="F23" s="43"/>
      <c r="G23" s="43"/>
      <c r="H23" s="44"/>
    </row>
    <row r="24" spans="1:8" s="1" customFormat="1" ht="13.5" x14ac:dyDescent="0.25">
      <c r="A24" s="36" t="s">
        <v>27</v>
      </c>
      <c r="B24" s="5" t="s">
        <v>60</v>
      </c>
      <c r="C24" s="21">
        <v>25</v>
      </c>
      <c r="D24" s="21" t="s">
        <v>13</v>
      </c>
      <c r="E24" s="22">
        <v>0</v>
      </c>
      <c r="F24" s="22">
        <v>0</v>
      </c>
      <c r="G24" s="22">
        <f t="shared" si="4"/>
        <v>0</v>
      </c>
      <c r="H24" s="23">
        <f t="shared" si="5"/>
        <v>0</v>
      </c>
    </row>
    <row r="25" spans="1:8" s="1" customFormat="1" ht="13.5" x14ac:dyDescent="0.25">
      <c r="A25" s="36" t="s">
        <v>57</v>
      </c>
      <c r="B25" s="5" t="s">
        <v>61</v>
      </c>
      <c r="C25" s="21">
        <v>40</v>
      </c>
      <c r="D25" s="21" t="s">
        <v>13</v>
      </c>
      <c r="E25" s="22">
        <v>0</v>
      </c>
      <c r="F25" s="22">
        <v>0</v>
      </c>
      <c r="G25" s="22">
        <f t="shared" si="4"/>
        <v>0</v>
      </c>
      <c r="H25" s="23">
        <f t="shared" si="5"/>
        <v>0</v>
      </c>
    </row>
    <row r="26" spans="1:8" s="1" customFormat="1" ht="13.5" x14ac:dyDescent="0.25">
      <c r="A26" s="36" t="s">
        <v>28</v>
      </c>
      <c r="B26" s="56" t="s">
        <v>62</v>
      </c>
      <c r="C26" s="20">
        <v>200</v>
      </c>
      <c r="D26" s="21" t="s">
        <v>13</v>
      </c>
      <c r="E26" s="22">
        <v>0</v>
      </c>
      <c r="F26" s="22">
        <v>0</v>
      </c>
      <c r="G26" s="22">
        <f t="shared" si="4"/>
        <v>0</v>
      </c>
      <c r="H26" s="23">
        <f t="shared" si="5"/>
        <v>0</v>
      </c>
    </row>
    <row r="27" spans="1:8" s="1" customFormat="1" ht="13.5" x14ac:dyDescent="0.25">
      <c r="A27" s="36" t="s">
        <v>28</v>
      </c>
      <c r="B27" s="56" t="s">
        <v>74</v>
      </c>
      <c r="C27" s="20">
        <v>20</v>
      </c>
      <c r="D27" s="21" t="s">
        <v>13</v>
      </c>
      <c r="E27" s="22">
        <v>0</v>
      </c>
      <c r="F27" s="22">
        <v>0</v>
      </c>
      <c r="G27" s="22">
        <f t="shared" ref="G27" si="8">+E27*C27</f>
        <v>0</v>
      </c>
      <c r="H27" s="23">
        <f t="shared" ref="H27" si="9">+F27*C27</f>
        <v>0</v>
      </c>
    </row>
    <row r="28" spans="1:8" s="1" customFormat="1" ht="13.5" x14ac:dyDescent="0.25">
      <c r="A28" s="36" t="s">
        <v>58</v>
      </c>
      <c r="B28" s="56" t="s">
        <v>63</v>
      </c>
      <c r="C28" s="20">
        <v>10</v>
      </c>
      <c r="D28" s="21" t="s">
        <v>13</v>
      </c>
      <c r="E28" s="22">
        <v>0</v>
      </c>
      <c r="F28" s="22">
        <v>0</v>
      </c>
      <c r="G28" s="22">
        <f t="shared" si="4"/>
        <v>0</v>
      </c>
      <c r="H28" s="23">
        <f t="shared" si="5"/>
        <v>0</v>
      </c>
    </row>
    <row r="29" spans="1:8" s="1" customFormat="1" ht="13.5" x14ac:dyDescent="0.25">
      <c r="A29" s="36" t="s">
        <v>29</v>
      </c>
      <c r="B29" s="56" t="s">
        <v>75</v>
      </c>
      <c r="C29" s="20">
        <v>50</v>
      </c>
      <c r="D29" s="21" t="s">
        <v>13</v>
      </c>
      <c r="E29" s="22">
        <v>0</v>
      </c>
      <c r="F29" s="22">
        <v>0</v>
      </c>
      <c r="G29" s="22">
        <f t="shared" ref="G29" si="10">+E29*C29</f>
        <v>0</v>
      </c>
      <c r="H29" s="23">
        <f t="shared" ref="H29" si="11">+F29*C29</f>
        <v>0</v>
      </c>
    </row>
    <row r="30" spans="1:8" s="1" customFormat="1" ht="13.5" x14ac:dyDescent="0.25">
      <c r="A30" s="36" t="s">
        <v>59</v>
      </c>
      <c r="B30" s="56" t="s">
        <v>76</v>
      </c>
      <c r="C30" s="20">
        <v>25</v>
      </c>
      <c r="D30" s="21" t="s">
        <v>13</v>
      </c>
      <c r="E30" s="22">
        <v>0</v>
      </c>
      <c r="F30" s="22">
        <v>0</v>
      </c>
      <c r="G30" s="22">
        <f t="shared" ref="G30" si="12">+E30*C30</f>
        <v>0</v>
      </c>
      <c r="H30" s="23">
        <f t="shared" ref="H30" si="13">+F30*C30</f>
        <v>0</v>
      </c>
    </row>
    <row r="31" spans="1:8" s="2" customFormat="1" ht="13.5" x14ac:dyDescent="0.25">
      <c r="A31" s="36" t="s">
        <v>29</v>
      </c>
      <c r="B31" s="48" t="s">
        <v>30</v>
      </c>
      <c r="C31" s="49">
        <v>20</v>
      </c>
      <c r="D31" s="47" t="s">
        <v>13</v>
      </c>
      <c r="E31" s="46">
        <v>0</v>
      </c>
      <c r="F31" s="22">
        <v>0</v>
      </c>
      <c r="G31" s="46">
        <f t="shared" si="4"/>
        <v>0</v>
      </c>
      <c r="H31" s="57">
        <f t="shared" si="5"/>
        <v>0</v>
      </c>
    </row>
    <row r="32" spans="1:8" s="2" customFormat="1" ht="13.5" x14ac:dyDescent="0.25">
      <c r="A32" s="36" t="s">
        <v>59</v>
      </c>
      <c r="B32" s="48" t="s">
        <v>31</v>
      </c>
      <c r="C32" s="49">
        <v>80</v>
      </c>
      <c r="D32" s="47" t="s">
        <v>13</v>
      </c>
      <c r="E32" s="46">
        <v>0</v>
      </c>
      <c r="F32" s="22">
        <v>0</v>
      </c>
      <c r="G32" s="46">
        <f t="shared" si="4"/>
        <v>0</v>
      </c>
      <c r="H32" s="57">
        <f t="shared" si="5"/>
        <v>0</v>
      </c>
    </row>
    <row r="33" spans="1:22" s="2" customFormat="1" ht="13.5" x14ac:dyDescent="0.25">
      <c r="A33" s="58"/>
      <c r="B33" s="50"/>
      <c r="C33" s="51"/>
      <c r="D33" s="52"/>
      <c r="E33" s="53"/>
      <c r="F33" s="53"/>
      <c r="G33" s="53"/>
      <c r="H33" s="54"/>
    </row>
    <row r="34" spans="1:22" s="1" customFormat="1" x14ac:dyDescent="0.2">
      <c r="A34" s="55"/>
      <c r="B34" s="29" t="s">
        <v>14</v>
      </c>
      <c r="C34" s="30"/>
      <c r="D34" s="30"/>
      <c r="E34" s="30"/>
      <c r="F34" s="30"/>
      <c r="G34" s="31">
        <f>SUM(G24:G33)</f>
        <v>0</v>
      </c>
      <c r="H34" s="32">
        <f>SUM(H24:H33)</f>
        <v>0</v>
      </c>
    </row>
    <row r="35" spans="1:22" s="1" customFormat="1" ht="12.75" customHeight="1" x14ac:dyDescent="0.2">
      <c r="A35" s="33"/>
      <c r="B35" s="34" t="s">
        <v>14</v>
      </c>
      <c r="C35" s="35"/>
      <c r="D35" s="35"/>
      <c r="E35" s="35"/>
      <c r="F35" s="35"/>
      <c r="G35" s="94">
        <f>+G34+H34</f>
        <v>0</v>
      </c>
      <c r="H35" s="95"/>
    </row>
    <row r="36" spans="1:22" s="1" customFormat="1" ht="12.75" customHeight="1" x14ac:dyDescent="0.2">
      <c r="A36" s="36"/>
      <c r="B36" s="37"/>
      <c r="C36" s="38"/>
      <c r="D36" s="38"/>
      <c r="E36" s="38"/>
      <c r="F36" s="38"/>
      <c r="G36" s="39"/>
      <c r="H36" s="40"/>
    </row>
    <row r="37" spans="1:22" s="1" customFormat="1" x14ac:dyDescent="0.2">
      <c r="A37" s="41" t="s">
        <v>32</v>
      </c>
      <c r="B37" s="42" t="s">
        <v>33</v>
      </c>
      <c r="C37" s="43"/>
      <c r="D37" s="43"/>
      <c r="E37" s="43"/>
      <c r="F37" s="43"/>
      <c r="G37" s="43"/>
      <c r="H37" s="44"/>
    </row>
    <row r="38" spans="1:22" s="1" customFormat="1" ht="13.5" x14ac:dyDescent="0.25">
      <c r="A38" s="4" t="s">
        <v>34</v>
      </c>
      <c r="B38" s="59" t="s">
        <v>35</v>
      </c>
      <c r="C38" s="6">
        <v>150</v>
      </c>
      <c r="D38" s="7" t="s">
        <v>13</v>
      </c>
      <c r="E38" s="8">
        <v>0</v>
      </c>
      <c r="F38" s="8">
        <v>0</v>
      </c>
      <c r="G38" s="8">
        <f t="shared" ref="G38:G57" si="14">+E38*C38</f>
        <v>0</v>
      </c>
      <c r="H38" s="9">
        <f t="shared" ref="H38:H57" si="15">+F38*C38</f>
        <v>0</v>
      </c>
    </row>
    <row r="39" spans="1:22" s="1" customFormat="1" ht="13.5" x14ac:dyDescent="0.25">
      <c r="A39" s="4" t="s">
        <v>36</v>
      </c>
      <c r="B39" s="56" t="s">
        <v>37</v>
      </c>
      <c r="C39" s="20">
        <v>100</v>
      </c>
      <c r="D39" s="21" t="s">
        <v>13</v>
      </c>
      <c r="E39" s="22">
        <v>0</v>
      </c>
      <c r="F39" s="22">
        <v>0</v>
      </c>
      <c r="G39" s="22">
        <f t="shared" si="14"/>
        <v>0</v>
      </c>
      <c r="H39" s="23">
        <f t="shared" si="15"/>
        <v>0</v>
      </c>
    </row>
    <row r="40" spans="1:22" s="1" customFormat="1" ht="13.5" x14ac:dyDescent="0.25">
      <c r="A40" s="4" t="s">
        <v>38</v>
      </c>
      <c r="B40" s="56" t="s">
        <v>39</v>
      </c>
      <c r="C40" s="20">
        <v>50</v>
      </c>
      <c r="D40" s="21" t="s">
        <v>13</v>
      </c>
      <c r="E40" s="22">
        <v>0</v>
      </c>
      <c r="F40" s="22">
        <v>0</v>
      </c>
      <c r="G40" s="22">
        <f t="shared" si="14"/>
        <v>0</v>
      </c>
      <c r="H40" s="23">
        <f t="shared" si="15"/>
        <v>0</v>
      </c>
      <c r="V40" s="88"/>
    </row>
    <row r="41" spans="1:22" s="1" customFormat="1" ht="13.5" x14ac:dyDescent="0.25">
      <c r="A41" s="4" t="s">
        <v>40</v>
      </c>
      <c r="B41" s="56" t="s">
        <v>41</v>
      </c>
      <c r="C41" s="20">
        <v>25</v>
      </c>
      <c r="D41" s="21" t="s">
        <v>13</v>
      </c>
      <c r="E41" s="22">
        <v>0</v>
      </c>
      <c r="F41" s="22">
        <v>0</v>
      </c>
      <c r="G41" s="22">
        <f t="shared" si="14"/>
        <v>0</v>
      </c>
      <c r="H41" s="23">
        <f t="shared" si="15"/>
        <v>0</v>
      </c>
      <c r="R41" s="89"/>
      <c r="V41" s="88"/>
    </row>
    <row r="42" spans="1:22" s="1" customFormat="1" ht="13.5" x14ac:dyDescent="0.25">
      <c r="A42" s="4" t="s">
        <v>77</v>
      </c>
      <c r="B42" s="87" t="s">
        <v>78</v>
      </c>
      <c r="C42" s="20">
        <v>30</v>
      </c>
      <c r="D42" s="21" t="s">
        <v>13</v>
      </c>
      <c r="E42" s="22">
        <v>0</v>
      </c>
      <c r="F42" s="22">
        <v>0</v>
      </c>
      <c r="G42" s="22">
        <f t="shared" ref="G42" si="16">+E42*C42</f>
        <v>0</v>
      </c>
      <c r="H42" s="23">
        <f t="shared" ref="H42" si="17">+F42*C42</f>
        <v>0</v>
      </c>
      <c r="V42" s="88"/>
    </row>
    <row r="43" spans="1:22" s="2" customFormat="1" ht="13.5" x14ac:dyDescent="0.25">
      <c r="A43" s="58"/>
      <c r="B43" s="50"/>
      <c r="C43" s="51"/>
      <c r="D43" s="52"/>
      <c r="E43" s="53"/>
      <c r="F43" s="53"/>
      <c r="G43" s="53"/>
      <c r="H43" s="54"/>
    </row>
    <row r="44" spans="1:22" s="1" customFormat="1" x14ac:dyDescent="0.2">
      <c r="A44" s="55"/>
      <c r="B44" s="29" t="s">
        <v>14</v>
      </c>
      <c r="C44" s="30"/>
      <c r="D44" s="30"/>
      <c r="E44" s="30"/>
      <c r="F44" s="30"/>
      <c r="G44" s="31">
        <f>SUM(G38:G43)</f>
        <v>0</v>
      </c>
      <c r="H44" s="32">
        <f>SUM(H38:H43)</f>
        <v>0</v>
      </c>
    </row>
    <row r="45" spans="1:22" s="1" customFormat="1" ht="12.75" customHeight="1" x14ac:dyDescent="0.2">
      <c r="A45" s="33"/>
      <c r="B45" s="34" t="s">
        <v>14</v>
      </c>
      <c r="C45" s="35"/>
      <c r="D45" s="35"/>
      <c r="E45" s="35"/>
      <c r="F45" s="35"/>
      <c r="G45" s="94">
        <f>+H44+G44</f>
        <v>0</v>
      </c>
      <c r="H45" s="95"/>
      <c r="V45" s="88"/>
    </row>
    <row r="46" spans="1:22" s="1" customFormat="1" ht="12.75" customHeight="1" x14ac:dyDescent="0.2">
      <c r="A46" s="36"/>
      <c r="B46" s="37"/>
      <c r="C46" s="38"/>
      <c r="D46" s="38"/>
      <c r="E46" s="38"/>
      <c r="F46" s="38"/>
      <c r="G46" s="39"/>
      <c r="H46" s="40"/>
      <c r="U46" s="88"/>
      <c r="V46" s="88"/>
    </row>
    <row r="47" spans="1:22" s="1" customFormat="1" x14ac:dyDescent="0.2">
      <c r="A47" s="41" t="s">
        <v>42</v>
      </c>
      <c r="B47" s="42" t="s">
        <v>43</v>
      </c>
      <c r="C47" s="43"/>
      <c r="D47" s="43"/>
      <c r="E47" s="43"/>
      <c r="F47" s="43"/>
      <c r="G47" s="43"/>
      <c r="H47" s="44"/>
    </row>
    <row r="48" spans="1:22" s="1" customFormat="1" ht="13.5" x14ac:dyDescent="0.25">
      <c r="A48" s="4" t="s">
        <v>44</v>
      </c>
      <c r="B48" s="45" t="s">
        <v>79</v>
      </c>
      <c r="C48" s="7">
        <v>4</v>
      </c>
      <c r="D48" s="7" t="s">
        <v>10</v>
      </c>
      <c r="E48" s="8">
        <v>0</v>
      </c>
      <c r="F48" s="8">
        <v>0</v>
      </c>
      <c r="G48" s="8">
        <f t="shared" si="14"/>
        <v>0</v>
      </c>
      <c r="H48" s="9">
        <f t="shared" si="15"/>
        <v>0</v>
      </c>
      <c r="V48" s="88"/>
    </row>
    <row r="49" spans="1:22" s="1" customFormat="1" ht="13.5" x14ac:dyDescent="0.25">
      <c r="A49" s="4" t="s">
        <v>45</v>
      </c>
      <c r="B49" s="5" t="s">
        <v>64</v>
      </c>
      <c r="C49" s="20">
        <v>1</v>
      </c>
      <c r="D49" s="21" t="s">
        <v>10</v>
      </c>
      <c r="E49" s="22">
        <v>0</v>
      </c>
      <c r="F49" s="22">
        <v>0</v>
      </c>
      <c r="G49" s="22">
        <f t="shared" ref="G49" si="18">+E49*C49</f>
        <v>0</v>
      </c>
      <c r="H49" s="23">
        <f t="shared" ref="H49" si="19">+F49*C49</f>
        <v>0</v>
      </c>
    </row>
    <row r="50" spans="1:22" s="1" customFormat="1" ht="27" x14ac:dyDescent="0.25">
      <c r="A50" s="4" t="s">
        <v>46</v>
      </c>
      <c r="B50" s="5" t="s">
        <v>80</v>
      </c>
      <c r="C50" s="20">
        <v>11</v>
      </c>
      <c r="D50" s="21" t="s">
        <v>10</v>
      </c>
      <c r="E50" s="22">
        <v>0</v>
      </c>
      <c r="F50" s="22">
        <v>0</v>
      </c>
      <c r="G50" s="22">
        <f t="shared" si="14"/>
        <v>0</v>
      </c>
      <c r="H50" s="23">
        <f t="shared" si="15"/>
        <v>0</v>
      </c>
    </row>
    <row r="51" spans="1:22" s="1" customFormat="1" ht="27" customHeight="1" x14ac:dyDescent="0.25">
      <c r="A51" s="4" t="s">
        <v>47</v>
      </c>
      <c r="B51" s="5" t="s">
        <v>81</v>
      </c>
      <c r="C51" s="20">
        <v>1</v>
      </c>
      <c r="D51" s="21" t="s">
        <v>10</v>
      </c>
      <c r="E51" s="22">
        <v>0</v>
      </c>
      <c r="F51" s="22">
        <v>0</v>
      </c>
      <c r="G51" s="22">
        <f t="shared" si="14"/>
        <v>0</v>
      </c>
      <c r="H51" s="23">
        <f t="shared" si="15"/>
        <v>0</v>
      </c>
    </row>
    <row r="52" spans="1:22" s="1" customFormat="1" ht="13.5" x14ac:dyDescent="0.25">
      <c r="A52" s="4" t="s">
        <v>48</v>
      </c>
      <c r="B52" s="5" t="s">
        <v>82</v>
      </c>
      <c r="C52" s="20">
        <v>1</v>
      </c>
      <c r="D52" s="21" t="s">
        <v>10</v>
      </c>
      <c r="E52" s="22">
        <v>0</v>
      </c>
      <c r="F52" s="22">
        <v>0</v>
      </c>
      <c r="G52" s="22">
        <f t="shared" si="14"/>
        <v>0</v>
      </c>
      <c r="H52" s="23">
        <f t="shared" si="15"/>
        <v>0</v>
      </c>
    </row>
    <row r="53" spans="1:22" s="1" customFormat="1" ht="13.5" x14ac:dyDescent="0.25">
      <c r="A53" s="4" t="s">
        <v>49</v>
      </c>
      <c r="B53" s="5" t="s">
        <v>83</v>
      </c>
      <c r="C53" s="20">
        <v>1</v>
      </c>
      <c r="D53" s="21" t="s">
        <v>10</v>
      </c>
      <c r="E53" s="22">
        <v>0</v>
      </c>
      <c r="F53" s="22">
        <v>0</v>
      </c>
      <c r="G53" s="22">
        <f t="shared" ref="G53:G54" si="20">+E53*C53</f>
        <v>0</v>
      </c>
      <c r="H53" s="23">
        <f t="shared" ref="H53:H54" si="21">+F53*C53</f>
        <v>0</v>
      </c>
      <c r="V53" s="88"/>
    </row>
    <row r="54" spans="1:22" s="1" customFormat="1" ht="27" x14ac:dyDescent="0.25">
      <c r="A54" s="4" t="s">
        <v>85</v>
      </c>
      <c r="B54" s="5" t="s">
        <v>84</v>
      </c>
      <c r="C54" s="20">
        <v>4</v>
      </c>
      <c r="D54" s="21" t="s">
        <v>10</v>
      </c>
      <c r="E54" s="22">
        <v>0</v>
      </c>
      <c r="F54" s="22">
        <v>0</v>
      </c>
      <c r="G54" s="22">
        <f t="shared" si="20"/>
        <v>0</v>
      </c>
      <c r="H54" s="23">
        <f t="shared" si="21"/>
        <v>0</v>
      </c>
      <c r="V54" s="88"/>
    </row>
    <row r="55" spans="1:22" s="1" customFormat="1" ht="13.5" x14ac:dyDescent="0.25">
      <c r="A55" s="4" t="s">
        <v>86</v>
      </c>
      <c r="B55" s="5" t="s">
        <v>89</v>
      </c>
      <c r="C55" s="20">
        <v>2</v>
      </c>
      <c r="D55" s="21" t="s">
        <v>10</v>
      </c>
      <c r="E55" s="22">
        <v>0</v>
      </c>
      <c r="F55" s="22">
        <v>0</v>
      </c>
      <c r="G55" s="22">
        <f t="shared" ref="G55:G56" si="22">+E55*C55</f>
        <v>0</v>
      </c>
      <c r="H55" s="23">
        <f t="shared" ref="H55:H56" si="23">+F55*C55</f>
        <v>0</v>
      </c>
      <c r="V55" s="88"/>
    </row>
    <row r="56" spans="1:22" s="1" customFormat="1" ht="13.5" x14ac:dyDescent="0.25">
      <c r="A56" s="4" t="s">
        <v>87</v>
      </c>
      <c r="B56" s="5" t="s">
        <v>90</v>
      </c>
      <c r="C56" s="20">
        <v>1</v>
      </c>
      <c r="D56" s="21" t="s">
        <v>10</v>
      </c>
      <c r="E56" s="22">
        <v>0</v>
      </c>
      <c r="F56" s="22">
        <v>0</v>
      </c>
      <c r="G56" s="22">
        <f t="shared" si="22"/>
        <v>0</v>
      </c>
      <c r="H56" s="23">
        <f t="shared" si="23"/>
        <v>0</v>
      </c>
      <c r="V56" s="88"/>
    </row>
    <row r="57" spans="1:22" s="1" customFormat="1" ht="13.5" x14ac:dyDescent="0.25">
      <c r="A57" s="4" t="s">
        <v>88</v>
      </c>
      <c r="B57" s="5" t="s">
        <v>50</v>
      </c>
      <c r="C57" s="20">
        <v>50</v>
      </c>
      <c r="D57" s="21" t="s">
        <v>10</v>
      </c>
      <c r="E57" s="22">
        <v>0</v>
      </c>
      <c r="F57" s="22">
        <v>0</v>
      </c>
      <c r="G57" s="22">
        <f t="shared" si="14"/>
        <v>0</v>
      </c>
      <c r="H57" s="23">
        <f t="shared" si="15"/>
        <v>0</v>
      </c>
    </row>
    <row r="58" spans="1:22" s="1" customFormat="1" ht="13.5" x14ac:dyDescent="0.25">
      <c r="A58" s="80"/>
      <c r="B58" s="81"/>
      <c r="C58" s="24"/>
      <c r="D58" s="25"/>
      <c r="E58" s="26"/>
      <c r="F58" s="26"/>
      <c r="G58" s="26"/>
      <c r="H58" s="27"/>
    </row>
    <row r="59" spans="1:22" s="2" customFormat="1" ht="13.5" x14ac:dyDescent="0.25">
      <c r="A59" s="58"/>
      <c r="B59" s="50"/>
      <c r="C59" s="51"/>
      <c r="D59" s="52"/>
      <c r="E59" s="53"/>
      <c r="F59" s="53"/>
      <c r="G59" s="53"/>
      <c r="H59" s="54"/>
    </row>
    <row r="60" spans="1:22" s="1" customFormat="1" x14ac:dyDescent="0.2">
      <c r="A60" s="55"/>
      <c r="B60" s="29" t="s">
        <v>14</v>
      </c>
      <c r="C60" s="30"/>
      <c r="D60" s="30"/>
      <c r="E60" s="30"/>
      <c r="F60" s="30"/>
      <c r="G60" s="31">
        <f>SUM(G48:G59)</f>
        <v>0</v>
      </c>
      <c r="H60" s="32">
        <f>SUM(H48:H59)</f>
        <v>0</v>
      </c>
      <c r="U60" s="88"/>
      <c r="V60" s="88"/>
    </row>
    <row r="61" spans="1:22" s="1" customFormat="1" ht="12.75" customHeight="1" x14ac:dyDescent="0.2">
      <c r="A61" s="33"/>
      <c r="B61" s="34" t="s">
        <v>14</v>
      </c>
      <c r="C61" s="35"/>
      <c r="D61" s="35"/>
      <c r="E61" s="35"/>
      <c r="F61" s="35"/>
      <c r="G61" s="94">
        <f>+H60+G60</f>
        <v>0</v>
      </c>
      <c r="H61" s="95"/>
    </row>
    <row r="62" spans="1:22" s="2" customFormat="1" ht="13.5" x14ac:dyDescent="0.25">
      <c r="A62" s="58"/>
      <c r="B62" s="50"/>
      <c r="C62" s="51"/>
      <c r="D62" s="52"/>
      <c r="E62" s="53"/>
      <c r="F62" s="53"/>
      <c r="G62" s="53"/>
      <c r="H62" s="54"/>
      <c r="V62" s="90"/>
    </row>
    <row r="63" spans="1:22" s="1" customFormat="1" ht="15.95" customHeight="1" x14ac:dyDescent="0.2">
      <c r="A63" s="41" t="s">
        <v>65</v>
      </c>
      <c r="B63" s="42" t="s">
        <v>52</v>
      </c>
      <c r="C63" s="43"/>
      <c r="D63" s="43"/>
      <c r="E63" s="43"/>
      <c r="F63" s="43"/>
      <c r="G63" s="43"/>
      <c r="H63" s="44"/>
    </row>
    <row r="64" spans="1:22" s="2" customFormat="1" ht="15.95" customHeight="1" x14ac:dyDescent="0.25">
      <c r="A64" s="4" t="s">
        <v>66</v>
      </c>
      <c r="B64" s="5" t="s">
        <v>15</v>
      </c>
      <c r="C64" s="20">
        <v>2</v>
      </c>
      <c r="D64" s="21" t="s">
        <v>51</v>
      </c>
      <c r="E64" s="22">
        <v>0</v>
      </c>
      <c r="F64" s="22"/>
      <c r="G64" s="22">
        <f t="shared" ref="G64:G66" si="24">+E64*C64</f>
        <v>0</v>
      </c>
      <c r="H64" s="23">
        <f t="shared" ref="H64:H66" si="25">+F64*C64</f>
        <v>0</v>
      </c>
      <c r="V64" s="90"/>
    </row>
    <row r="65" spans="1:22" s="2" customFormat="1" ht="13.5" x14ac:dyDescent="0.25">
      <c r="A65" s="4" t="s">
        <v>67</v>
      </c>
      <c r="B65" s="5" t="s">
        <v>53</v>
      </c>
      <c r="C65" s="49">
        <v>8</v>
      </c>
      <c r="D65" s="47" t="s">
        <v>51</v>
      </c>
      <c r="E65" s="46">
        <v>0</v>
      </c>
      <c r="F65" s="22"/>
      <c r="G65" s="46">
        <f t="shared" si="24"/>
        <v>0</v>
      </c>
      <c r="H65" s="57">
        <f t="shared" si="25"/>
        <v>0</v>
      </c>
      <c r="U65" s="90"/>
      <c r="V65" s="90"/>
    </row>
    <row r="66" spans="1:22" s="1" customFormat="1" ht="13.5" x14ac:dyDescent="0.25">
      <c r="A66" s="4" t="s">
        <v>68</v>
      </c>
      <c r="B66" s="48" t="s">
        <v>54</v>
      </c>
      <c r="C66" s="49">
        <v>4</v>
      </c>
      <c r="D66" s="47" t="s">
        <v>51</v>
      </c>
      <c r="E66" s="46">
        <v>0</v>
      </c>
      <c r="F66" s="22"/>
      <c r="G66" s="46">
        <f t="shared" si="24"/>
        <v>0</v>
      </c>
      <c r="H66" s="57">
        <f t="shared" si="25"/>
        <v>0</v>
      </c>
      <c r="V66" s="88"/>
    </row>
    <row r="67" spans="1:22" s="1" customFormat="1" ht="12.75" customHeight="1" x14ac:dyDescent="0.25">
      <c r="A67" s="60"/>
      <c r="B67" s="61"/>
      <c r="C67" s="62"/>
      <c r="D67" s="63"/>
      <c r="E67" s="64"/>
      <c r="F67" s="64"/>
      <c r="G67" s="64"/>
      <c r="H67" s="65"/>
    </row>
    <row r="68" spans="1:22" s="1" customFormat="1" ht="12.75" customHeight="1" x14ac:dyDescent="0.2">
      <c r="A68" s="55"/>
      <c r="B68" s="66" t="s">
        <v>14</v>
      </c>
      <c r="C68" s="67"/>
      <c r="D68" s="67"/>
      <c r="E68" s="67"/>
      <c r="F68" s="67"/>
      <c r="G68" s="68">
        <f>SUM(G64:G67)</f>
        <v>0</v>
      </c>
      <c r="H68" s="69">
        <f>SUM(H64:H67)</f>
        <v>0</v>
      </c>
    </row>
    <row r="69" spans="1:22" s="3" customFormat="1" x14ac:dyDescent="0.2">
      <c r="A69" s="33"/>
      <c r="B69" s="34" t="s">
        <v>14</v>
      </c>
      <c r="C69" s="35"/>
      <c r="D69" s="35"/>
      <c r="E69" s="35"/>
      <c r="F69" s="35"/>
      <c r="G69" s="94">
        <f>+H68+G68</f>
        <v>0</v>
      </c>
      <c r="H69" s="95"/>
    </row>
    <row r="70" spans="1:22" s="1" customFormat="1" ht="13.5" thickBot="1" x14ac:dyDescent="0.25">
      <c r="A70" s="70"/>
      <c r="B70" s="71"/>
      <c r="C70" s="72"/>
      <c r="D70" s="72"/>
      <c r="E70" s="72"/>
      <c r="F70" s="72"/>
      <c r="G70" s="73"/>
      <c r="H70" s="74"/>
    </row>
    <row r="71" spans="1:22" ht="13.5" x14ac:dyDescent="0.25">
      <c r="A71" s="75"/>
      <c r="B71" s="96" t="s">
        <v>55</v>
      </c>
      <c r="C71" s="97"/>
      <c r="D71" s="97"/>
      <c r="E71" s="97"/>
      <c r="F71" s="97"/>
      <c r="G71" s="76"/>
      <c r="H71" s="77"/>
      <c r="V71" s="91"/>
    </row>
    <row r="72" spans="1:22" ht="17.25" thickBot="1" x14ac:dyDescent="0.35">
      <c r="A72" s="78"/>
      <c r="B72" s="98" t="s">
        <v>56</v>
      </c>
      <c r="C72" s="99"/>
      <c r="D72" s="99"/>
      <c r="E72" s="99"/>
      <c r="F72" s="99"/>
      <c r="G72" s="100">
        <f>+G69+G61+G45+G35+G21+G12</f>
        <v>0</v>
      </c>
      <c r="H72" s="101"/>
    </row>
    <row r="73" spans="1:22" ht="13.5" thickBot="1" x14ac:dyDescent="0.25">
      <c r="A73" s="115"/>
      <c r="B73" s="116"/>
      <c r="C73" s="116"/>
      <c r="D73" s="116"/>
      <c r="E73" s="116"/>
      <c r="F73" s="116"/>
      <c r="G73" s="116"/>
      <c r="H73" s="117"/>
      <c r="V73" s="91"/>
    </row>
    <row r="74" spans="1:22" x14ac:dyDescent="0.2">
      <c r="V74" s="91"/>
    </row>
    <row r="75" spans="1:22" x14ac:dyDescent="0.2">
      <c r="V75" s="91"/>
    </row>
    <row r="76" spans="1:22" x14ac:dyDescent="0.2">
      <c r="U76" s="91"/>
      <c r="V76" s="91"/>
    </row>
  </sheetData>
  <mergeCells count="15">
    <mergeCell ref="G3:H3"/>
    <mergeCell ref="A3:A4"/>
    <mergeCell ref="B3:B4"/>
    <mergeCell ref="C3:C4"/>
    <mergeCell ref="D3:D4"/>
    <mergeCell ref="E3:F3"/>
    <mergeCell ref="G69:H69"/>
    <mergeCell ref="B71:F71"/>
    <mergeCell ref="B72:F72"/>
    <mergeCell ref="G72:H72"/>
    <mergeCell ref="G12:H12"/>
    <mergeCell ref="G21:H21"/>
    <mergeCell ref="G35:H35"/>
    <mergeCell ref="G45:H45"/>
    <mergeCell ref="G61:H61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Silno</vt:lpstr>
      <vt:lpstr>Silno!Oblast_tisku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Jan Inwald</dc:creator>
  <cp:lastModifiedBy>Marek Klimeš</cp:lastModifiedBy>
  <cp:lastPrinted>2017-02-01T21:42:32Z</cp:lastPrinted>
  <dcterms:created xsi:type="dcterms:W3CDTF">2013-01-17T21:59:18Z</dcterms:created>
  <dcterms:modified xsi:type="dcterms:W3CDTF">2021-03-01T15:03:31Z</dcterms:modified>
</cp:coreProperties>
</file>